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řihlášky" sheetId="1" state="visible" r:id="rId2"/>
    <sheet name="Seznam ubytovaných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<sst xmlns="http://schemas.openxmlformats.org/spreadsheetml/2006/main" count="56" uniqueCount="44">
  <si>
    <t xml:space="preserve">SOUPIS PŘIHLÁŠEK</t>
  </si>
  <si>
    <t xml:space="preserve">Oficiální zkratka klubu :</t>
  </si>
  <si>
    <t xml:space="preserve">Název soutěže :</t>
  </si>
  <si>
    <t xml:space="preserve">Žďárský gumák 2018</t>
  </si>
  <si>
    <t xml:space="preserve"> </t>
  </si>
  <si>
    <t xml:space="preserve">Klub :</t>
  </si>
  <si>
    <t xml:space="preserve">Místo konání : </t>
  </si>
  <si>
    <t xml:space="preserve">Žďár nad Sázavou</t>
  </si>
  <si>
    <t xml:space="preserve">Datum:</t>
  </si>
  <si>
    <t xml:space="preserve">10. - 11. 2. 2018</t>
  </si>
  <si>
    <t xml:space="preserve">Vyplňujte čísla disciplín! Časy budou načteny z evidence. U disciplín bez zaplavaného času doplňte čas.</t>
  </si>
  <si>
    <t xml:space="preserve">V tabulce vyplňze pouze sloupce - Příjmení, Jméno, Ročník narození, disciplíny, počet osob doprovodu.</t>
  </si>
  <si>
    <t xml:space="preserve">Pole kategorie a výpočet ceny pro Váš klub se vypočítá automaticky.</t>
  </si>
  <si>
    <t xml:space="preserve">Poř.</t>
  </si>
  <si>
    <t xml:space="preserve">kat.</t>
  </si>
  <si>
    <t xml:space="preserve">Příjmení</t>
  </si>
  <si>
    <t xml:space="preserve">Jméno</t>
  </si>
  <si>
    <t xml:space="preserve">Roč.</t>
  </si>
  <si>
    <t xml:space="preserve">Počet disciplín</t>
  </si>
  <si>
    <t xml:space="preserve">čtyřboj – zvolte 4 disciplíny</t>
  </si>
  <si>
    <t xml:space="preserve">O žďárský gumák</t>
  </si>
  <si>
    <t xml:space="preserve">číslo</t>
  </si>
  <si>
    <t xml:space="preserve">nar.</t>
  </si>
  <si>
    <t xml:space="preserve">50 PP</t>
  </si>
  <si>
    <t xml:space="preserve">100 PP</t>
  </si>
  <si>
    <t xml:space="preserve">50 BF</t>
  </si>
  <si>
    <t xml:space="preserve">100 BF</t>
  </si>
  <si>
    <t xml:space="preserve">200 BF</t>
  </si>
  <si>
    <t xml:space="preserve">400 BF</t>
  </si>
  <si>
    <t xml:space="preserve">Objednávka ubytování a stravy:</t>
  </si>
  <si>
    <t xml:space="preserve">1x nocleh, snidaně, večeře</t>
  </si>
  <si>
    <t xml:space="preserve">Počet závodníků:</t>
  </si>
  <si>
    <t xml:space="preserve">Celková cena (startovné):</t>
  </si>
  <si>
    <t xml:space="preserve">Počet doprovodů:</t>
  </si>
  <si>
    <t xml:space="preserve">Celková cena (ubytování+strava):</t>
  </si>
  <si>
    <t xml:space="preserve">Celkem osob:</t>
  </si>
  <si>
    <t xml:space="preserve">CELKOVÉ NÁKLADY:</t>
  </si>
  <si>
    <t xml:space="preserve">SEZNAM UBYTOVANÝCH</t>
  </si>
  <si>
    <t xml:space="preserve">Domov mládeže VOŠ a SPŠ, Studentská 1, Žďár n. S.</t>
  </si>
  <si>
    <t xml:space="preserve">Místo konání :  ________________________________  Datum : ____________________</t>
  </si>
  <si>
    <t xml:space="preserve">Vytiskněte a doplňte ručně adresu a číslo OP.</t>
  </si>
  <si>
    <t xml:space="preserve">Datum narození</t>
  </si>
  <si>
    <t xml:space="preserve">Adresa bydliště</t>
  </si>
  <si>
    <t xml:space="preserve">Číslo OP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</si>
</sst>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/M/YYYY"/>
    <numFmt numFmtId="167" formatCode="#,##0&quot; Kč&quot;;[RED]\-#,##0&quot; Kč&quot;"/>
    <numFmt numFmtId="168" formatCode="MM:SS.0"/>
  </numFmts>
  <fonts count="22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6"/>
      <name val="Arial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11"/>
      <color rgb="FF00B050"/>
      <name val="Arial"/>
      <family val="2"/>
      <charset val="238"/>
    </font>
    <font>
      <b val="true"/>
      <sz val="11"/>
      <color rgb="FF0070C0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 val="true"/>
      <sz val="14"/>
      <name val="Arial"/>
      <family val="2"/>
      <charset val="238"/>
    </font>
    <font>
      <sz val="12"/>
      <name val="Arial"/>
      <family val="2"/>
      <charset val="238"/>
    </font>
    <font>
      <b val="true"/>
      <sz val="10"/>
      <color rgb="FF008000"/>
      <name val="Arial"/>
      <family val="2"/>
      <charset val="238"/>
    </font>
    <font>
      <b val="true"/>
      <sz val="10"/>
      <color rgb="FF0066CC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24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rgb="FFFFFFFF"/>
      </patternFill>
    </fill>
  </fills>
  <borders count="4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/>
      <right style="double"/>
      <top style="medium"/>
      <bottom/>
      <diagonal/>
    </border>
    <border diagonalUp="false" diagonalDown="false">
      <left style="double"/>
      <right style="double"/>
      <top style="medium"/>
      <bottom style="double"/>
      <diagonal/>
    </border>
    <border diagonalUp="false" diagonalDown="false">
      <left/>
      <right style="double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/>
      <bottom style="double"/>
      <diagonal/>
    </border>
    <border diagonalUp="false" diagonalDown="false">
      <left/>
      <right style="double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double"/>
      <top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thin"/>
      <right style="double"/>
      <top/>
      <bottom style="thin"/>
      <diagonal/>
    </border>
    <border diagonalUp="false" diagonalDown="false">
      <left style="double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double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double"/>
      <right style="double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double"/>
      <right style="double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double"/>
      <top style="thin"/>
      <bottom style="medium"/>
      <diagonal/>
    </border>
    <border diagonalUp="false" diagonalDown="false">
      <left style="double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3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4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4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6" fillId="0" borderId="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8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8" fillId="0" borderId="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2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" borderId="1" xfId="0" applyFont="true" applyBorder="true" applyAlignment="true" applyProtection="true">
      <alignment horizontal="left" vertical="center" textRotation="0" wrapText="false" indent="1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 CE"/>
        <charset val="238"/>
        <family val="2"/>
      </font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50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C10" activeCellId="0" sqref="C10"/>
    </sheetView>
  </sheetViews>
  <sheetFormatPr defaultRowHeight="37.9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6.28"/>
    <col collapsed="false" customWidth="true" hidden="false" outlineLevel="0" max="3" min="3" style="0" width="26.13"/>
    <col collapsed="false" customWidth="true" hidden="false" outlineLevel="0" max="4" min="4" style="0" width="20.42"/>
    <col collapsed="false" customWidth="true" hidden="false" outlineLevel="0" max="5" min="5" style="0" width="8.67"/>
    <col collapsed="false" customWidth="true" hidden="false" outlineLevel="0" max="6" min="6" style="0" width="7.41"/>
    <col collapsed="false" customWidth="true" hidden="false" outlineLevel="0" max="7" min="7" style="0" width="11.71"/>
    <col collapsed="false" customWidth="true" hidden="false" outlineLevel="0" max="8" min="8" style="0" width="12.14"/>
    <col collapsed="false" customWidth="true" hidden="false" outlineLevel="0" max="9" min="9" style="0" width="11.86"/>
    <col collapsed="false" customWidth="false" hidden="false" outlineLevel="0" max="10" min="10" style="1" width="11.57"/>
    <col collapsed="false" customWidth="true" hidden="false" outlineLevel="0" max="11" min="11" style="0" width="11.71"/>
    <col collapsed="false" customWidth="true" hidden="false" outlineLevel="0" max="12" min="12" style="0" width="14.57"/>
    <col collapsed="false" customWidth="true" hidden="false" outlineLevel="0" max="1025" min="13" style="0" width="8.67"/>
  </cols>
  <sheetData>
    <row r="1" customFormat="false" ht="33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7.4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4"/>
      <c r="J2" s="5"/>
      <c r="K2" s="4"/>
      <c r="L2" s="4"/>
    </row>
    <row r="3" customFormat="false" ht="17.45" hidden="false" customHeight="true" outlineLevel="0" collapsed="false">
      <c r="A3" s="3" t="s">
        <v>1</v>
      </c>
      <c r="B3" s="3"/>
      <c r="C3" s="3"/>
      <c r="D3" s="6"/>
      <c r="E3" s="3"/>
      <c r="F3" s="3"/>
      <c r="G3" s="7" t="s">
        <v>2</v>
      </c>
      <c r="H3" s="3"/>
      <c r="I3" s="8" t="s">
        <v>3</v>
      </c>
      <c r="J3" s="8"/>
      <c r="K3" s="8"/>
      <c r="L3" s="8"/>
      <c r="M3" s="0" t="s">
        <v>4</v>
      </c>
    </row>
    <row r="4" customFormat="false" ht="17.45" hidden="false" customHeight="true" outlineLevel="0" collapsed="false">
      <c r="A4" s="7" t="s">
        <v>5</v>
      </c>
      <c r="B4" s="3"/>
      <c r="C4" s="9"/>
      <c r="D4" s="9"/>
      <c r="E4" s="9"/>
      <c r="F4" s="10"/>
      <c r="G4" s="7" t="s">
        <v>6</v>
      </c>
      <c r="H4" s="3"/>
      <c r="I4" s="11" t="s">
        <v>7</v>
      </c>
      <c r="J4" s="12"/>
      <c r="K4" s="13" t="s">
        <v>8</v>
      </c>
      <c r="L4" s="14" t="s">
        <v>9</v>
      </c>
    </row>
    <row r="5" customFormat="false" ht="21.75" hidden="false" customHeight="true" outlineLevel="0" collapsed="false">
      <c r="A5" s="15" t="s">
        <v>10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customFormat="false" ht="15" hidden="false" customHeight="false" outlineLevel="0" collapsed="false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customFormat="false" ht="15.75" hidden="false" customHeight="false" outlineLevel="0" collapsed="false">
      <c r="A7" s="17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customFormat="false" ht="24.75" hidden="false" customHeight="true" outlineLevel="0" collapsed="false">
      <c r="A8" s="18" t="s">
        <v>13</v>
      </c>
      <c r="B8" s="19" t="s">
        <v>14</v>
      </c>
      <c r="C8" s="20" t="s">
        <v>15</v>
      </c>
      <c r="D8" s="20" t="s">
        <v>16</v>
      </c>
      <c r="E8" s="21" t="s">
        <v>17</v>
      </c>
      <c r="F8" s="22" t="s">
        <v>18</v>
      </c>
      <c r="G8" s="23" t="s">
        <v>19</v>
      </c>
      <c r="H8" s="23"/>
      <c r="I8" s="23"/>
      <c r="J8" s="23"/>
      <c r="K8" s="23"/>
      <c r="L8" s="24" t="s">
        <v>20</v>
      </c>
    </row>
    <row r="9" customFormat="false" ht="15.6" hidden="false" customHeight="true" outlineLevel="0" collapsed="false">
      <c r="A9" s="25" t="s">
        <v>21</v>
      </c>
      <c r="B9" s="19"/>
      <c r="C9" s="20"/>
      <c r="D9" s="20"/>
      <c r="E9" s="26" t="s">
        <v>22</v>
      </c>
      <c r="F9" s="22"/>
      <c r="G9" s="27" t="s">
        <v>23</v>
      </c>
      <c r="H9" s="28" t="s">
        <v>24</v>
      </c>
      <c r="I9" s="27" t="s">
        <v>25</v>
      </c>
      <c r="J9" s="29" t="s">
        <v>26</v>
      </c>
      <c r="K9" s="30" t="s">
        <v>27</v>
      </c>
      <c r="L9" s="31" t="s">
        <v>28</v>
      </c>
    </row>
    <row r="10" s="42" customFormat="true" ht="22.5" hidden="false" customHeight="true" outlineLevel="0" collapsed="false">
      <c r="A10" s="32" t="n">
        <v>1</v>
      </c>
      <c r="B10" s="33" t="str">
        <f aca="false">IF(E10="","",IF(AND(E10&lt;=2000,E10&gt;=1990),"A",IF(OR(E10=2001,E10=2002),"B",IF(OR(E10=2003,E10=2004),"C",IF(OR(E10=2005,E10=2006),"D",IF(E10&lt;=1989,"V",IF(E10&gt;=2007,"E","NELZE")))))))</f>
        <v/>
      </c>
      <c r="C10" s="34"/>
      <c r="D10" s="34"/>
      <c r="E10" s="35"/>
      <c r="F10" s="36" t="str">
        <f aca="false">IF(C10="","",COUNTA(G10:L10))</f>
        <v/>
      </c>
      <c r="G10" s="37"/>
      <c r="H10" s="38"/>
      <c r="I10" s="39"/>
      <c r="J10" s="40"/>
      <c r="K10" s="38"/>
      <c r="L10" s="41"/>
    </row>
    <row r="11" s="42" customFormat="true" ht="22.5" hidden="false" customHeight="true" outlineLevel="0" collapsed="false">
      <c r="A11" s="43" t="n">
        <v>2</v>
      </c>
      <c r="B11" s="33" t="str">
        <f aca="false">IF(E11="","",IF(AND(E11&lt;=2000,E11&gt;=1990),"A",IF(OR(E11=2001,E11=2002),"B",IF(OR(E11=2003,E11=2004),"C",IF(OR(E11=2005,E11=2006),"D",IF(E11&lt;=1989,"V",IF(E11&gt;=2007,"E","NELZE")))))))</f>
        <v/>
      </c>
      <c r="C11" s="44"/>
      <c r="D11" s="44"/>
      <c r="E11" s="35"/>
      <c r="F11" s="45" t="str">
        <f aca="false">IF(C11="","",COUNTA(G11:L11))</f>
        <v/>
      </c>
      <c r="G11" s="46"/>
      <c r="H11" s="47"/>
      <c r="I11" s="48"/>
      <c r="J11" s="49"/>
      <c r="K11" s="47"/>
      <c r="L11" s="50"/>
    </row>
    <row r="12" s="42" customFormat="true" ht="22.5" hidden="false" customHeight="true" outlineLevel="0" collapsed="false">
      <c r="A12" s="43" t="n">
        <v>3</v>
      </c>
      <c r="B12" s="33" t="str">
        <f aca="false">IF(E12="","",IF(AND(E12&lt;=2000,E12&gt;=1990),"A",IF(OR(E12=2001,E12=2002),"B",IF(OR(E12=2003,E12=2004),"C",IF(OR(E12=2005,E12=2006),"D",IF(E12&lt;=1989,"V",IF(E12&gt;=2007,"E","NELZE")))))))</f>
        <v/>
      </c>
      <c r="C12" s="44"/>
      <c r="D12" s="44"/>
      <c r="E12" s="35"/>
      <c r="F12" s="45" t="str">
        <f aca="false">IF(C12="","",COUNTA(G12:L12))</f>
        <v/>
      </c>
      <c r="G12" s="46"/>
      <c r="H12" s="47"/>
      <c r="I12" s="51"/>
      <c r="J12" s="49"/>
      <c r="K12" s="47"/>
      <c r="L12" s="50"/>
    </row>
    <row r="13" s="42" customFormat="true" ht="22.5" hidden="false" customHeight="true" outlineLevel="0" collapsed="false">
      <c r="A13" s="43" t="n">
        <v>4</v>
      </c>
      <c r="B13" s="33" t="str">
        <f aca="false">IF(E13="","",IF(AND(E13&lt;=2000,E13&gt;=1990),"A",IF(OR(E13=2001,E13=2002),"B",IF(OR(E13=2003,E13=2004),"C",IF(OR(E13=2005,E13=2006),"D",IF(E13&lt;=1989,"V",IF(E13&gt;=2007,"E","NELZE")))))))</f>
        <v/>
      </c>
      <c r="C13" s="44"/>
      <c r="D13" s="44"/>
      <c r="E13" s="35"/>
      <c r="F13" s="45" t="str">
        <f aca="false">IF(C13="","",COUNTA(G13:L13))</f>
        <v/>
      </c>
      <c r="G13" s="46"/>
      <c r="H13" s="47"/>
      <c r="I13" s="51"/>
      <c r="J13" s="49"/>
      <c r="K13" s="47"/>
      <c r="L13" s="50"/>
    </row>
    <row r="14" s="42" customFormat="true" ht="22.5" hidden="false" customHeight="true" outlineLevel="0" collapsed="false">
      <c r="A14" s="43" t="n">
        <v>5</v>
      </c>
      <c r="B14" s="33" t="str">
        <f aca="false">IF(E14="","",IF(AND(E14&lt;=2000,E14&gt;=1990),"A",IF(OR(E14=2001,E14=2002),"B",IF(OR(E14=2003,E14=2004),"C",IF(OR(E14=2005,E14=2006),"D",IF(E14&lt;=1989,"V",IF(E14&gt;=2007,"E","NELZE")))))))</f>
        <v/>
      </c>
      <c r="C14" s="44"/>
      <c r="D14" s="44"/>
      <c r="E14" s="35"/>
      <c r="F14" s="45" t="str">
        <f aca="false">IF(C14="","",COUNTA(G14:L14))</f>
        <v/>
      </c>
      <c r="G14" s="46"/>
      <c r="H14" s="47"/>
      <c r="I14" s="51"/>
      <c r="J14" s="49"/>
      <c r="K14" s="47"/>
      <c r="L14" s="50"/>
    </row>
    <row r="15" s="42" customFormat="true" ht="22.5" hidden="false" customHeight="true" outlineLevel="0" collapsed="false">
      <c r="A15" s="43" t="n">
        <v>6</v>
      </c>
      <c r="B15" s="33" t="str">
        <f aca="false">IF(E15="","",IF(AND(E15&lt;=2000,E15&gt;=1990),"A",IF(OR(E15=2001,E15=2002),"B",IF(OR(E15=2003,E15=2004),"C",IF(OR(E15=2005,E15=2006),"D",IF(E15&lt;=1989,"V",IF(E15&gt;=2007,"E","NELZE")))))))</f>
        <v/>
      </c>
      <c r="C15" s="44"/>
      <c r="D15" s="44"/>
      <c r="E15" s="35"/>
      <c r="F15" s="45" t="str">
        <f aca="false">IF(C15="","",COUNTA(G15:L15))</f>
        <v/>
      </c>
      <c r="G15" s="46"/>
      <c r="H15" s="52"/>
      <c r="I15" s="51"/>
      <c r="J15" s="49"/>
      <c r="K15" s="47"/>
      <c r="L15" s="50"/>
    </row>
    <row r="16" s="42" customFormat="true" ht="22.5" hidden="false" customHeight="true" outlineLevel="0" collapsed="false">
      <c r="A16" s="43" t="n">
        <v>7</v>
      </c>
      <c r="B16" s="33" t="str">
        <f aca="false">IF(E16="","",IF(AND(E16&lt;=2000,E16&gt;=1990),"A",IF(OR(E16=2001,E16=2002),"B",IF(OR(E16=2003,E16=2004),"C",IF(OR(E16=2005,E16=2006),"D",IF(E16&lt;=1989,"V",IF(E16&gt;=2007,"E","NELZE")))))))</f>
        <v/>
      </c>
      <c r="C16" s="44"/>
      <c r="D16" s="44"/>
      <c r="E16" s="35"/>
      <c r="F16" s="45" t="str">
        <f aca="false">IF(C16="","",COUNTA(G16:L16))</f>
        <v/>
      </c>
      <c r="G16" s="46"/>
      <c r="H16" s="47"/>
      <c r="I16" s="51"/>
      <c r="J16" s="49"/>
      <c r="K16" s="47"/>
      <c r="L16" s="50"/>
    </row>
    <row r="17" s="42" customFormat="true" ht="22.5" hidden="false" customHeight="true" outlineLevel="0" collapsed="false">
      <c r="A17" s="43" t="n">
        <v>8</v>
      </c>
      <c r="B17" s="33" t="str">
        <f aca="false">IF(E17="","",IF(AND(E17&lt;=2000,E17&gt;=1990),"A",IF(OR(E17=2001,E17=2002),"B",IF(OR(E17=2003,E17=2004),"C",IF(OR(E17=2005,E17=2006),"D",IF(E17&lt;=1989,"V",IF(E17&gt;=2007,"E","NELZE")))))))</f>
        <v/>
      </c>
      <c r="C17" s="44"/>
      <c r="D17" s="44"/>
      <c r="E17" s="35"/>
      <c r="F17" s="45" t="str">
        <f aca="false">IF(C17="","",COUNTA(G17:L17))</f>
        <v/>
      </c>
      <c r="G17" s="46"/>
      <c r="H17" s="47"/>
      <c r="I17" s="51"/>
      <c r="J17" s="49"/>
      <c r="K17" s="47"/>
      <c r="L17" s="50"/>
    </row>
    <row r="18" s="42" customFormat="true" ht="22.5" hidden="false" customHeight="true" outlineLevel="0" collapsed="false">
      <c r="A18" s="43" t="n">
        <v>9</v>
      </c>
      <c r="B18" s="33" t="str">
        <f aca="false">IF(E18="","",IF(AND(E18&lt;=2000,E18&gt;=1990),"A",IF(OR(E18=2001,E18=2002),"B",IF(OR(E18=2003,E18=2004),"C",IF(OR(E18=2005,E18=2006),"D",IF(E18&lt;=1989,"V",IF(E18&gt;=2007,"E","NELZE")))))))</f>
        <v/>
      </c>
      <c r="C18" s="44"/>
      <c r="D18" s="44"/>
      <c r="E18" s="35"/>
      <c r="F18" s="45" t="str">
        <f aca="false">IF(C18="","",COUNTA(G18:L18))</f>
        <v/>
      </c>
      <c r="G18" s="46"/>
      <c r="H18" s="47"/>
      <c r="I18" s="51"/>
      <c r="J18" s="49"/>
      <c r="K18" s="47"/>
      <c r="L18" s="50"/>
    </row>
    <row r="19" s="42" customFormat="true" ht="22.5" hidden="false" customHeight="true" outlineLevel="0" collapsed="false">
      <c r="A19" s="43" t="n">
        <v>10</v>
      </c>
      <c r="B19" s="33" t="str">
        <f aca="false">IF(E19="","",IF(AND(E19&lt;=2000,E19&gt;=1990),"A",IF(OR(E19=2001,E19=2002),"B",IF(OR(E19=2003,E19=2004),"C",IF(OR(E19=2005,E19=2006),"D",IF(E19&lt;=1989,"V",IF(E19&gt;=2007,"E","NELZE")))))))</f>
        <v/>
      </c>
      <c r="C19" s="44"/>
      <c r="D19" s="44"/>
      <c r="E19" s="35"/>
      <c r="F19" s="45" t="str">
        <f aca="false">IF(C19="","",COUNTA(G19:L19))</f>
        <v/>
      </c>
      <c r="G19" s="46"/>
      <c r="H19" s="47"/>
      <c r="I19" s="51"/>
      <c r="J19" s="49"/>
      <c r="K19" s="47"/>
      <c r="L19" s="50"/>
    </row>
    <row r="20" s="42" customFormat="true" ht="22.5" hidden="false" customHeight="true" outlineLevel="0" collapsed="false">
      <c r="A20" s="43" t="n">
        <v>11</v>
      </c>
      <c r="B20" s="33" t="str">
        <f aca="false">IF(E20="","",IF(AND(E20&lt;=2000,E20&gt;=1990),"A",IF(OR(E20=2001,E20=2002),"B",IF(OR(E20=2003,E20=2004),"C",IF(OR(E20=2005,E20=2006),"D",IF(E20&lt;=1989,"V",IF(E20&gt;=2007,"E","NELZE")))))))</f>
        <v/>
      </c>
      <c r="C20" s="44"/>
      <c r="D20" s="44"/>
      <c r="E20" s="35"/>
      <c r="F20" s="45" t="str">
        <f aca="false">IF(C20="","",COUNTA(G20:L20))</f>
        <v/>
      </c>
      <c r="G20" s="46"/>
      <c r="H20" s="47"/>
      <c r="I20" s="48"/>
      <c r="J20" s="49"/>
      <c r="K20" s="47"/>
      <c r="L20" s="50"/>
    </row>
    <row r="21" s="42" customFormat="true" ht="22.5" hidden="false" customHeight="true" outlineLevel="0" collapsed="false">
      <c r="A21" s="43" t="n">
        <v>12</v>
      </c>
      <c r="B21" s="33" t="str">
        <f aca="false">IF(E21="","",IF(AND(E21&lt;=2000,E21&gt;=1990),"A",IF(OR(E21=2001,E21=2002),"B",IF(OR(E21=2003,E21=2004),"C",IF(OR(E21=2005,E21=2006),"D",IF(E21&lt;=1989,"V",IF(E21&gt;=2007,"E","NELZE")))))))</f>
        <v/>
      </c>
      <c r="C21" s="44"/>
      <c r="D21" s="44"/>
      <c r="E21" s="35"/>
      <c r="F21" s="45" t="str">
        <f aca="false">IF(C21="","",COUNTA(G21:L21))</f>
        <v/>
      </c>
      <c r="G21" s="46"/>
      <c r="H21" s="47"/>
      <c r="I21" s="51"/>
      <c r="J21" s="49"/>
      <c r="K21" s="47"/>
      <c r="L21" s="50"/>
    </row>
    <row r="22" s="42" customFormat="true" ht="22.5" hidden="false" customHeight="true" outlineLevel="0" collapsed="false">
      <c r="A22" s="43" t="n">
        <v>13</v>
      </c>
      <c r="B22" s="33" t="str">
        <f aca="false">IF(E22="","",IF(AND(E22&lt;=2000,E22&gt;=1990),"A",IF(OR(E22=2001,E22=2002),"B",IF(OR(E22=2003,E22=2004),"C",IF(OR(E22=2005,E22=2006),"D",IF(E22&lt;=1989,"V",IF(E22&gt;=2007,"E","NELZE")))))))</f>
        <v/>
      </c>
      <c r="C22" s="44"/>
      <c r="D22" s="44"/>
      <c r="E22" s="35"/>
      <c r="F22" s="45" t="str">
        <f aca="false">IF(C22="","",COUNTA(G22:L22))</f>
        <v/>
      </c>
      <c r="G22" s="46"/>
      <c r="H22" s="47"/>
      <c r="I22" s="51"/>
      <c r="J22" s="49"/>
      <c r="K22" s="47"/>
      <c r="L22" s="50"/>
    </row>
    <row r="23" s="42" customFormat="true" ht="22.5" hidden="false" customHeight="true" outlineLevel="0" collapsed="false">
      <c r="A23" s="43" t="n">
        <v>14</v>
      </c>
      <c r="B23" s="33" t="str">
        <f aca="false">IF(E23="","",IF(AND(E23&lt;=2000,E23&gt;=1990),"A",IF(OR(E23=2001,E23=2002),"B",IF(OR(E23=2003,E23=2004),"C",IF(OR(E23=2005,E23=2006),"D",IF(E23&lt;=1989,"V",IF(E23&gt;=2007,"E","NELZE")))))))</f>
        <v/>
      </c>
      <c r="C23" s="44"/>
      <c r="D23" s="44"/>
      <c r="E23" s="35"/>
      <c r="F23" s="45" t="str">
        <f aca="false">IF(C23="","",COUNTA(G23:L23))</f>
        <v/>
      </c>
      <c r="G23" s="46"/>
      <c r="H23" s="47"/>
      <c r="I23" s="51"/>
      <c r="J23" s="49"/>
      <c r="K23" s="47"/>
      <c r="L23" s="50"/>
    </row>
    <row r="24" s="42" customFormat="true" ht="22.5" hidden="false" customHeight="true" outlineLevel="0" collapsed="false">
      <c r="A24" s="43" t="n">
        <v>15</v>
      </c>
      <c r="B24" s="33" t="str">
        <f aca="false">IF(E24="","",IF(AND(E24&lt;=2000,E24&gt;=1990),"A",IF(OR(E24=2001,E24=2002),"B",IF(OR(E24=2003,E24=2004),"C",IF(OR(E24=2005,E24=2006),"D",IF(E24&lt;=1989,"V",IF(E24&gt;=2007,"E","NELZE")))))))</f>
        <v/>
      </c>
      <c r="C24" s="44"/>
      <c r="D24" s="44"/>
      <c r="E24" s="35"/>
      <c r="F24" s="45" t="str">
        <f aca="false">IF(C24="","",COUNTA(G24:L24))</f>
        <v/>
      </c>
      <c r="G24" s="46"/>
      <c r="H24" s="47"/>
      <c r="I24" s="51"/>
      <c r="J24" s="49"/>
      <c r="K24" s="47"/>
      <c r="L24" s="50"/>
    </row>
    <row r="25" s="42" customFormat="true" ht="22.5" hidden="false" customHeight="true" outlineLevel="0" collapsed="false">
      <c r="A25" s="43" t="n">
        <v>16</v>
      </c>
      <c r="B25" s="33" t="str">
        <f aca="false">IF(E25="","",IF(AND(E25&lt;=2000,E25&gt;=1990),"A",IF(OR(E25=2001,E25=2002),"B",IF(OR(E25=2003,E25=2004),"C",IF(OR(E25=2005,E25=2006),"D",IF(E25&lt;=1989,"V",IF(E25&gt;=2007,"E","NELZE")))))))</f>
        <v/>
      </c>
      <c r="C25" s="44"/>
      <c r="D25" s="44"/>
      <c r="E25" s="35"/>
      <c r="F25" s="45" t="str">
        <f aca="false">IF(C25="","",COUNTA(G25:L25))</f>
        <v/>
      </c>
      <c r="G25" s="46"/>
      <c r="H25" s="47"/>
      <c r="I25" s="51"/>
      <c r="J25" s="49"/>
      <c r="K25" s="47"/>
      <c r="L25" s="50"/>
    </row>
    <row r="26" s="42" customFormat="true" ht="22.5" hidden="false" customHeight="true" outlineLevel="0" collapsed="false">
      <c r="A26" s="43" t="n">
        <v>17</v>
      </c>
      <c r="B26" s="33" t="str">
        <f aca="false">IF(E26="","",IF(AND(E26&lt;=2000,E26&gt;=1990),"A",IF(OR(E26=2001,E26=2002),"B",IF(OR(E26=2003,E26=2004),"C",IF(OR(E26=2005,E26=2006),"D",IF(E26&lt;=1989,"V",IF(E26&gt;=2007,"E","NELZE")))))))</f>
        <v/>
      </c>
      <c r="C26" s="44"/>
      <c r="D26" s="44"/>
      <c r="E26" s="35"/>
      <c r="F26" s="45" t="str">
        <f aca="false">IF(C26="","",COUNTA(G26:L26))</f>
        <v/>
      </c>
      <c r="G26" s="46"/>
      <c r="H26" s="47"/>
      <c r="I26" s="51"/>
      <c r="J26" s="49"/>
      <c r="K26" s="47"/>
      <c r="L26" s="50"/>
    </row>
    <row r="27" s="42" customFormat="true" ht="22.5" hidden="false" customHeight="true" outlineLevel="0" collapsed="false">
      <c r="A27" s="43" t="n">
        <v>18</v>
      </c>
      <c r="B27" s="33" t="str">
        <f aca="false">IF(E27="","",IF(AND(E27&lt;=2000,E27&gt;=1990),"A",IF(OR(E27=2001,E27=2002),"B",IF(OR(E27=2003,E27=2004),"C",IF(OR(E27=2005,E27=2006),"D",IF(E27&lt;=1989,"V",IF(E27&gt;=2007,"E","NELZE")))))))</f>
        <v/>
      </c>
      <c r="C27" s="44"/>
      <c r="D27" s="44"/>
      <c r="E27" s="35"/>
      <c r="F27" s="45" t="str">
        <f aca="false">IF(C27="","",COUNTA(G27:L27))</f>
        <v/>
      </c>
      <c r="G27" s="46"/>
      <c r="H27" s="47"/>
      <c r="I27" s="51"/>
      <c r="J27" s="49"/>
      <c r="K27" s="47"/>
      <c r="L27" s="50"/>
    </row>
    <row r="28" s="42" customFormat="true" ht="22.5" hidden="false" customHeight="true" outlineLevel="0" collapsed="false">
      <c r="A28" s="43" t="n">
        <v>19</v>
      </c>
      <c r="B28" s="33" t="str">
        <f aca="false">IF(E28="","",IF(AND(E28&lt;=2000,E28&gt;=1990),"A",IF(OR(E28=2001,E28=2002),"B",IF(OR(E28=2003,E28=2004),"C",IF(OR(E28=2005,E28=2006),"D",IF(E28&lt;=1989,"V",IF(E28&gt;=2007,"E","NELZE")))))))</f>
        <v/>
      </c>
      <c r="C28" s="44"/>
      <c r="D28" s="44"/>
      <c r="E28" s="35"/>
      <c r="F28" s="45" t="str">
        <f aca="false">IF(C28="","",COUNTA(G28:L28))</f>
        <v/>
      </c>
      <c r="G28" s="46"/>
      <c r="H28" s="47"/>
      <c r="I28" s="51"/>
      <c r="J28" s="49"/>
      <c r="K28" s="47"/>
      <c r="L28" s="50"/>
    </row>
    <row r="29" s="42" customFormat="true" ht="22.5" hidden="false" customHeight="true" outlineLevel="0" collapsed="false">
      <c r="A29" s="43" t="n">
        <v>20</v>
      </c>
      <c r="B29" s="33" t="str">
        <f aca="false">IF(E29="","",IF(AND(E29&lt;=2000,E29&gt;=1990),"A",IF(OR(E29=2001,E29=2002),"B",IF(OR(E29=2003,E29=2004),"C",IF(OR(E29=2005,E29=2006),"D",IF(E29&lt;=1989,"V",IF(E29&gt;=2007,"E","NELZE")))))))</f>
        <v/>
      </c>
      <c r="C29" s="44"/>
      <c r="D29" s="44"/>
      <c r="E29" s="35"/>
      <c r="F29" s="45" t="str">
        <f aca="false">IF(C29="","",COUNTA(G29:L29))</f>
        <v/>
      </c>
      <c r="G29" s="46"/>
      <c r="H29" s="47"/>
      <c r="I29" s="51"/>
      <c r="J29" s="49"/>
      <c r="K29" s="47"/>
      <c r="L29" s="50"/>
    </row>
    <row r="30" s="42" customFormat="true" ht="22.5" hidden="false" customHeight="true" outlineLevel="0" collapsed="false">
      <c r="A30" s="43" t="n">
        <v>21</v>
      </c>
      <c r="B30" s="33" t="str">
        <f aca="false">IF(E30="","",IF(AND(E30&lt;=2000,E30&gt;=1990),"A",IF(OR(E30=2001,E30=2002),"B",IF(OR(E30=2003,E30=2004),"C",IF(OR(E30=2005,E30=2006),"D",IF(E30&lt;=1989,"V",IF(E30&gt;=2007,"E","NELZE")))))))</f>
        <v/>
      </c>
      <c r="C30" s="44"/>
      <c r="D30" s="44"/>
      <c r="E30" s="35"/>
      <c r="F30" s="45" t="str">
        <f aca="false">IF(C30="","",COUNTA(G30:L30))</f>
        <v/>
      </c>
      <c r="G30" s="46"/>
      <c r="H30" s="47"/>
      <c r="I30" s="51"/>
      <c r="J30" s="49"/>
      <c r="K30" s="47"/>
      <c r="L30" s="50"/>
    </row>
    <row r="31" s="42" customFormat="true" ht="22.5" hidden="false" customHeight="true" outlineLevel="0" collapsed="false">
      <c r="A31" s="43" t="n">
        <v>22</v>
      </c>
      <c r="B31" s="33" t="str">
        <f aca="false">IF(E31="","",IF(AND(E31&lt;=2000,E31&gt;=1990),"A",IF(OR(E31=2001,E31=2002),"B",IF(OR(E31=2003,E31=2004),"C",IF(OR(E31=2005,E31=2006),"D",IF(E31&lt;=1989,"V",IF(E31&gt;=2007,"E","NELZE")))))))</f>
        <v/>
      </c>
      <c r="C31" s="44"/>
      <c r="D31" s="44"/>
      <c r="E31" s="35"/>
      <c r="F31" s="45" t="str">
        <f aca="false">IF(C31="","",COUNTA(G31:L31))</f>
        <v/>
      </c>
      <c r="G31" s="46"/>
      <c r="H31" s="47"/>
      <c r="I31" s="51"/>
      <c r="J31" s="49"/>
      <c r="K31" s="47"/>
      <c r="L31" s="50"/>
    </row>
    <row r="32" s="42" customFormat="true" ht="22.5" hidden="false" customHeight="true" outlineLevel="0" collapsed="false">
      <c r="A32" s="43" t="n">
        <v>23</v>
      </c>
      <c r="B32" s="33" t="str">
        <f aca="false">IF(E32="","",IF(AND(E32&lt;=2000,E32&gt;=1990),"A",IF(OR(E32=2001,E32=2002),"B",IF(OR(E32=2003,E32=2004),"C",IF(OR(E32=2005,E32=2006),"D",IF(E32&lt;=1989,"V",IF(E32&gt;=2007,"E","NELZE")))))))</f>
        <v/>
      </c>
      <c r="C32" s="44"/>
      <c r="D32" s="44"/>
      <c r="E32" s="35"/>
      <c r="F32" s="45" t="str">
        <f aca="false">IF(C32="","",COUNTA(G32:L32))</f>
        <v/>
      </c>
      <c r="G32" s="46"/>
      <c r="H32" s="47"/>
      <c r="I32" s="51"/>
      <c r="J32" s="49"/>
      <c r="K32" s="47"/>
      <c r="L32" s="50"/>
    </row>
    <row r="33" s="42" customFormat="true" ht="22.5" hidden="false" customHeight="true" outlineLevel="0" collapsed="false">
      <c r="A33" s="43" t="n">
        <v>24</v>
      </c>
      <c r="B33" s="33" t="str">
        <f aca="false">IF(E33="","",IF(AND(E33&lt;=2000,E33&gt;=1990),"A",IF(OR(E33=2001,E33=2002),"B",IF(OR(E33=2003,E33=2004),"C",IF(OR(E33=2005,E33=2006),"D",IF(E33&lt;=1989,"V",IF(E33&gt;=2007,"E","NELZE")))))))</f>
        <v/>
      </c>
      <c r="C33" s="44"/>
      <c r="D33" s="44"/>
      <c r="E33" s="35"/>
      <c r="F33" s="45" t="str">
        <f aca="false">IF(C33="","",COUNTA(G33:L33))</f>
        <v/>
      </c>
      <c r="G33" s="46"/>
      <c r="H33" s="47"/>
      <c r="I33" s="51"/>
      <c r="J33" s="49"/>
      <c r="K33" s="47"/>
      <c r="L33" s="50"/>
    </row>
    <row r="34" s="42" customFormat="true" ht="22.5" hidden="false" customHeight="true" outlineLevel="0" collapsed="false">
      <c r="A34" s="43" t="n">
        <v>25</v>
      </c>
      <c r="B34" s="33" t="str">
        <f aca="false">IF(E34="","",IF(AND(E34&lt;=2000,E34&gt;=1990),"A",IF(OR(E34=2001,E34=2002),"B",IF(OR(E34=2003,E34=2004),"C",IF(OR(E34=2005,E34=2006),"D",IF(E34&lt;=1989,"V",IF(E34&gt;=2007,"E","NELZE")))))))</f>
        <v/>
      </c>
      <c r="C34" s="44"/>
      <c r="D34" s="44"/>
      <c r="E34" s="35"/>
      <c r="F34" s="45" t="str">
        <f aca="false">IF(C34="","",COUNTA(G34:L34))</f>
        <v/>
      </c>
      <c r="G34" s="46"/>
      <c r="H34" s="47"/>
      <c r="I34" s="51"/>
      <c r="J34" s="49"/>
      <c r="K34" s="47"/>
      <c r="L34" s="50"/>
    </row>
    <row r="35" s="42" customFormat="true" ht="22.5" hidden="false" customHeight="true" outlineLevel="0" collapsed="false">
      <c r="A35" s="43" t="n">
        <v>26</v>
      </c>
      <c r="B35" s="33" t="str">
        <f aca="false">IF(E35="","",IF(AND(E35&lt;=2000,E35&gt;=1990),"A",IF(OR(E35=2001,E35=2002),"B",IF(OR(E35=2003,E35=2004),"C",IF(OR(E35=2005,E35=2006),"D",IF(E35&lt;=1989,"V",IF(E35&gt;=2007,"E","NELZE")))))))</f>
        <v/>
      </c>
      <c r="C35" s="44"/>
      <c r="D35" s="44"/>
      <c r="E35" s="35"/>
      <c r="F35" s="45" t="str">
        <f aca="false">IF(C35="","",COUNTA(G35:L35))</f>
        <v/>
      </c>
      <c r="G35" s="46"/>
      <c r="H35" s="47"/>
      <c r="I35" s="51"/>
      <c r="J35" s="49"/>
      <c r="K35" s="47"/>
      <c r="L35" s="50"/>
    </row>
    <row r="36" s="42" customFormat="true" ht="22.5" hidden="false" customHeight="true" outlineLevel="0" collapsed="false">
      <c r="A36" s="43" t="n">
        <v>27</v>
      </c>
      <c r="B36" s="33" t="str">
        <f aca="false">IF(E36="","",IF(AND(E36&lt;=2000,E36&gt;=1990),"A",IF(OR(E36=2001,E36=2002),"B",IF(OR(E36=2003,E36=2004),"C",IF(OR(E36=2005,E36=2006),"D",IF(E36&lt;=1989,"V",IF(E36&gt;=2007,"E","NELZE")))))))</f>
        <v/>
      </c>
      <c r="C36" s="44"/>
      <c r="D36" s="44"/>
      <c r="E36" s="35"/>
      <c r="F36" s="45" t="str">
        <f aca="false">IF(C36="","",COUNTA(G36:L36))</f>
        <v/>
      </c>
      <c r="G36" s="46"/>
      <c r="H36" s="47"/>
      <c r="I36" s="51"/>
      <c r="J36" s="49"/>
      <c r="K36" s="47"/>
      <c r="L36" s="50"/>
    </row>
    <row r="37" s="42" customFormat="true" ht="22.5" hidden="false" customHeight="true" outlineLevel="0" collapsed="false">
      <c r="A37" s="43" t="n">
        <v>28</v>
      </c>
      <c r="B37" s="33" t="str">
        <f aca="false">IF(E37="","",IF(AND(E37&lt;=2000,E37&gt;=1990),"A",IF(OR(E37=2001,E37=2002),"B",IF(OR(E37=2003,E37=2004),"C",IF(OR(E37=2005,E37=2006),"D",IF(E37&lt;=1989,"V",IF(E37&gt;=2007,"E","NELZE")))))))</f>
        <v/>
      </c>
      <c r="C37" s="44"/>
      <c r="D37" s="44"/>
      <c r="E37" s="35"/>
      <c r="F37" s="45" t="str">
        <f aca="false">IF(C37="","",COUNTA(G37:L37))</f>
        <v/>
      </c>
      <c r="G37" s="46"/>
      <c r="H37" s="47"/>
      <c r="I37" s="51"/>
      <c r="J37" s="49"/>
      <c r="K37" s="47"/>
      <c r="L37" s="50"/>
    </row>
    <row r="38" s="42" customFormat="true" ht="22.5" hidden="false" customHeight="true" outlineLevel="0" collapsed="false">
      <c r="A38" s="43" t="n">
        <v>29</v>
      </c>
      <c r="B38" s="53" t="str">
        <f aca="false">IF(E38="","",IF(AND(E38&lt;=2000,E38&gt;=1990),"A",IF(OR(E38=2001,E38=2002),"B",IF(OR(E38=2003,E38=2004),"C",IF(OR(E38=2005,E38=2006),"D",IF(E38&lt;=1989,"V",IF(E38&gt;=2007,"E","NELZE")))))))</f>
        <v/>
      </c>
      <c r="C38" s="44"/>
      <c r="D38" s="44"/>
      <c r="E38" s="35"/>
      <c r="F38" s="54" t="str">
        <f aca="false">IF(C38="","",COUNTA(G38:L38))</f>
        <v/>
      </c>
      <c r="G38" s="46"/>
      <c r="H38" s="47"/>
      <c r="I38" s="51"/>
      <c r="J38" s="49"/>
      <c r="K38" s="47"/>
      <c r="L38" s="50"/>
    </row>
    <row r="39" s="42" customFormat="true" ht="22.5" hidden="false" customHeight="true" outlineLevel="0" collapsed="false">
      <c r="A39" s="55" t="n">
        <v>30</v>
      </c>
      <c r="B39" s="56" t="str">
        <f aca="false">IF(E39="","",IF(AND(E39&lt;=2000,E39&gt;=1990),"A",IF(OR(E39=2001,E39=2002),"B",IF(OR(E39=2003,E39=2004),"C",IF(OR(E39=2005,E39=2006),"D",IF(E39&lt;=1989,"V",IF(E39&gt;=2007,"E","NELZE")))))))</f>
        <v/>
      </c>
      <c r="C39" s="57"/>
      <c r="D39" s="57"/>
      <c r="E39" s="35"/>
      <c r="F39" s="58" t="str">
        <f aca="false">IF(C39="","",COUNTA(G39:L39))</f>
        <v/>
      </c>
      <c r="G39" s="59"/>
      <c r="H39" s="60"/>
      <c r="I39" s="61"/>
      <c r="J39" s="62"/>
      <c r="K39" s="60"/>
      <c r="L39" s="63"/>
    </row>
    <row r="40" customFormat="false" ht="12.6" hidden="false" customHeight="true" outlineLevel="0" collapsed="false">
      <c r="A40" s="64"/>
      <c r="B40" s="65"/>
      <c r="C40" s="66"/>
      <c r="D40" s="8"/>
      <c r="E40" s="65"/>
      <c r="F40" s="65"/>
      <c r="G40" s="3"/>
      <c r="H40" s="3"/>
      <c r="I40" s="3"/>
      <c r="J40" s="67"/>
      <c r="K40" s="3"/>
      <c r="L40" s="3"/>
    </row>
    <row r="41" customFormat="false" ht="16.9" hidden="false" customHeight="true" outlineLevel="0" collapsed="false">
      <c r="A41" s="68" t="s">
        <v>29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69"/>
      <c r="M41" s="70"/>
      <c r="N41" s="70"/>
      <c r="O41" s="70"/>
    </row>
    <row r="42" customFormat="false" ht="16.9" hidden="false" customHeight="true" outlineLevel="0" collapsed="false">
      <c r="A42" s="71" t="s">
        <v>30</v>
      </c>
      <c r="B42" s="71"/>
      <c r="C42" s="71"/>
      <c r="D42" s="71"/>
      <c r="E42" s="72"/>
      <c r="F42" s="72"/>
      <c r="G42" s="73"/>
      <c r="H42" s="73"/>
      <c r="I42" s="74"/>
      <c r="J42" s="74"/>
      <c r="K42" s="74"/>
      <c r="L42" s="74"/>
      <c r="M42" s="70"/>
      <c r="N42" s="70"/>
      <c r="O42" s="70"/>
    </row>
    <row r="43" customFormat="false" ht="16.9" hidden="false" customHeight="true" outlineLevel="0" collapsed="false">
      <c r="A43" s="64"/>
      <c r="B43" s="72"/>
      <c r="C43" s="69"/>
      <c r="D43" s="69"/>
      <c r="E43" s="69"/>
      <c r="F43" s="69"/>
      <c r="G43" s="73"/>
      <c r="H43" s="73"/>
      <c r="I43" s="75"/>
      <c r="J43" s="75"/>
      <c r="K43" s="73"/>
      <c r="L43" s="76"/>
      <c r="M43" s="70"/>
      <c r="N43" s="70"/>
      <c r="O43" s="70"/>
    </row>
    <row r="44" customFormat="false" ht="16.9" hidden="false" customHeight="true" outlineLevel="0" collapsed="false">
      <c r="A44" s="66"/>
      <c r="B44" s="77"/>
      <c r="C44" s="78" t="s">
        <v>31</v>
      </c>
      <c r="D44" s="79" t="n">
        <f aca="false">COUNTA(C10:C39)</f>
        <v>0</v>
      </c>
      <c r="E44" s="72"/>
      <c r="F44" s="72"/>
      <c r="G44" s="80" t="s">
        <v>32</v>
      </c>
      <c r="H44" s="69"/>
      <c r="I44" s="77"/>
      <c r="J44" s="81" t="n">
        <f aca="false">D44*G45</f>
        <v>0</v>
      </c>
      <c r="K44" s="81"/>
      <c r="L44" s="72"/>
      <c r="M44" s="70"/>
      <c r="N44" s="70"/>
      <c r="O44" s="70"/>
    </row>
    <row r="45" customFormat="false" ht="16.9" hidden="false" customHeight="true" outlineLevel="0" collapsed="false">
      <c r="A45" s="66"/>
      <c r="B45" s="72"/>
      <c r="C45" s="72"/>
      <c r="D45" s="72"/>
      <c r="E45" s="82"/>
      <c r="F45" s="82"/>
      <c r="G45" s="83" t="n">
        <v>200</v>
      </c>
      <c r="H45" s="72"/>
      <c r="I45" s="72"/>
      <c r="J45" s="84"/>
      <c r="K45" s="84"/>
      <c r="L45" s="72"/>
      <c r="M45" s="70"/>
      <c r="N45" s="70"/>
      <c r="O45" s="70"/>
    </row>
    <row r="46" customFormat="false" ht="16.9" hidden="false" customHeight="true" outlineLevel="0" collapsed="false">
      <c r="A46" s="66"/>
      <c r="B46" s="82"/>
      <c r="C46" s="78" t="s">
        <v>33</v>
      </c>
      <c r="D46" s="85"/>
      <c r="E46" s="82"/>
      <c r="F46" s="82"/>
      <c r="G46" s="82"/>
      <c r="H46" s="82"/>
      <c r="I46" s="82"/>
      <c r="J46" s="86"/>
      <c r="K46" s="86"/>
      <c r="L46" s="87"/>
      <c r="M46" s="70"/>
      <c r="N46" s="70"/>
      <c r="O46" s="70"/>
    </row>
    <row r="47" customFormat="false" ht="16.9" hidden="false" customHeight="true" outlineLevel="0" collapsed="false">
      <c r="A47" s="66"/>
      <c r="B47" s="69"/>
      <c r="C47" s="72"/>
      <c r="D47" s="72"/>
      <c r="E47" s="69"/>
      <c r="F47" s="69"/>
      <c r="G47" s="80" t="s">
        <v>34</v>
      </c>
      <c r="H47" s="69"/>
      <c r="I47" s="77"/>
      <c r="J47" s="88" t="n">
        <f aca="false">D48*G48</f>
        <v>0</v>
      </c>
      <c r="K47" s="88"/>
      <c r="L47" s="69"/>
      <c r="M47" s="70"/>
      <c r="N47" s="70"/>
      <c r="O47" s="70"/>
    </row>
    <row r="48" customFormat="false" ht="16.9" hidden="false" customHeight="true" outlineLevel="0" collapsed="false">
      <c r="A48" s="66"/>
      <c r="B48" s="69"/>
      <c r="C48" s="78" t="s">
        <v>35</v>
      </c>
      <c r="D48" s="89" t="n">
        <f aca="false">D44+D46</f>
        <v>0</v>
      </c>
      <c r="E48" s="69"/>
      <c r="F48" s="69"/>
      <c r="G48" s="83" t="n">
        <v>400</v>
      </c>
      <c r="H48" s="69"/>
      <c r="I48" s="69"/>
      <c r="J48" s="90"/>
      <c r="K48" s="84"/>
      <c r="L48" s="91"/>
      <c r="M48" s="70"/>
      <c r="N48" s="70"/>
      <c r="O48" s="70"/>
    </row>
    <row r="49" customFormat="false" ht="16.9" hidden="false" customHeight="true" outlineLevel="0" collapsed="false">
      <c r="A49" s="66"/>
      <c r="B49" s="69"/>
      <c r="C49" s="72"/>
      <c r="D49" s="72"/>
      <c r="E49" s="69"/>
      <c r="F49" s="69"/>
      <c r="G49" s="77"/>
      <c r="H49" s="77"/>
      <c r="I49" s="77"/>
      <c r="J49" s="92"/>
      <c r="K49" s="92"/>
      <c r="L49" s="69"/>
      <c r="M49" s="70"/>
      <c r="N49" s="70"/>
      <c r="O49" s="70"/>
    </row>
    <row r="50" customFormat="false" ht="16.9" hidden="false" customHeight="true" outlineLevel="0" collapsed="false">
      <c r="A50" s="66"/>
      <c r="B50" s="69"/>
      <c r="C50" s="72"/>
      <c r="D50" s="72"/>
      <c r="E50" s="69"/>
      <c r="F50" s="69"/>
      <c r="G50" s="93" t="s">
        <v>36</v>
      </c>
      <c r="H50" s="69"/>
      <c r="I50" s="69"/>
      <c r="J50" s="94" t="n">
        <f aca="false">J44+J47</f>
        <v>0</v>
      </c>
      <c r="K50" s="94"/>
      <c r="L50" s="69"/>
      <c r="M50" s="70"/>
      <c r="N50" s="70"/>
      <c r="O50" s="70"/>
    </row>
  </sheetData>
  <sheetProtection sheet="true" objects="true" scenarios="true" selectLockedCells="true"/>
  <mergeCells count="18">
    <mergeCell ref="A1:L1"/>
    <mergeCell ref="I3:L3"/>
    <mergeCell ref="C4:E4"/>
    <mergeCell ref="A5:L5"/>
    <mergeCell ref="A6:L6"/>
    <mergeCell ref="A7:L7"/>
    <mergeCell ref="B8:B9"/>
    <mergeCell ref="C8:C9"/>
    <mergeCell ref="D8:D9"/>
    <mergeCell ref="F8:F9"/>
    <mergeCell ref="G8:K8"/>
    <mergeCell ref="A41:J41"/>
    <mergeCell ref="A42:D42"/>
    <mergeCell ref="I42:L42"/>
    <mergeCell ref="C43:E43"/>
    <mergeCell ref="J44:K44"/>
    <mergeCell ref="J47:K47"/>
    <mergeCell ref="J50:K50"/>
  </mergeCells>
  <conditionalFormatting sqref="B10:B39">
    <cfRule type="cellIs" priority="2" operator="equal" aboveAverage="0" equalAverage="0" bottom="0" percent="0" rank="0" text="" dxfId="0">
      <formula>"NELZE"</formula>
    </cfRule>
  </conditionalFormatting>
  <printOptions headings="false" gridLines="false" gridLinesSet="true" horizontalCentered="false" verticalCentered="false"/>
  <pageMargins left="0.315277777777778" right="0.118055555555556" top="0.236111111111111" bottom="0.23611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7"/>
  <sheetViews>
    <sheetView showFormulas="false" showGridLines="false" showRowColHeaders="true" showZeros="true" rightToLeft="false" tabSelected="false" showOutlineSymbols="true" defaultGridColor="true" view="normal" topLeftCell="A3" colorId="64" zoomScale="85" zoomScaleNormal="85" zoomScalePageLayoutView="100" workbookViewId="0">
      <selection pane="topLeft" activeCell="B33" activeCellId="0" sqref="B33"/>
    </sheetView>
  </sheetViews>
  <sheetFormatPr defaultRowHeight="37.9" zeroHeight="false" outlineLevelRow="0" outlineLevelCol="0"/>
  <cols>
    <col collapsed="false" customWidth="true" hidden="false" outlineLevel="0" max="1" min="1" style="0" width="6.42"/>
    <col collapsed="false" customWidth="true" hidden="false" outlineLevel="0" max="2" min="2" style="0" width="20.71"/>
    <col collapsed="false" customWidth="true" hidden="false" outlineLevel="0" max="3" min="3" style="0" width="15.71"/>
    <col collapsed="false" customWidth="true" hidden="false" outlineLevel="0" max="4" min="4" style="0" width="12.42"/>
    <col collapsed="false" customWidth="true" hidden="false" outlineLevel="0" max="5" min="5" style="0" width="5.7"/>
    <col collapsed="false" customWidth="true" hidden="false" outlineLevel="0" max="7" min="6" style="0" width="6.71"/>
    <col collapsed="false" customWidth="true" hidden="false" outlineLevel="0" max="8" min="8" style="0" width="5.86"/>
    <col collapsed="false" customWidth="true" hidden="false" outlineLevel="0" max="9" min="9" style="0" width="7.15"/>
    <col collapsed="false" customWidth="true" hidden="false" outlineLevel="0" max="10" min="10" style="0" width="6.01"/>
    <col collapsed="false" customWidth="true" hidden="false" outlineLevel="0" max="11" min="11" style="1" width="6.15"/>
    <col collapsed="false" customWidth="true" hidden="false" outlineLevel="0" max="12" min="12" style="0" width="7"/>
    <col collapsed="false" customWidth="true" hidden="false" outlineLevel="0" max="13" min="13" style="0" width="7.15"/>
    <col collapsed="false" customWidth="true" hidden="false" outlineLevel="0" max="15" min="14" style="0" width="7.71"/>
    <col collapsed="false" customWidth="true" hidden="false" outlineLevel="0" max="1025" min="16" style="0" width="8.67"/>
  </cols>
  <sheetData>
    <row r="1" customFormat="false" ht="37.9" hidden="false" customHeight="true" outlineLevel="0" collapsed="false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customFormat="false" ht="17.45" hidden="false" customHeight="true" outlineLevel="0" collapsed="false">
      <c r="A2" s="96" t="s">
        <v>38</v>
      </c>
      <c r="B2" s="97"/>
      <c r="C2" s="97"/>
      <c r="D2" s="97"/>
      <c r="E2" s="97"/>
      <c r="F2" s="97"/>
      <c r="G2" s="97"/>
      <c r="H2" s="97"/>
      <c r="I2" s="97"/>
      <c r="J2" s="98"/>
      <c r="K2" s="99"/>
      <c r="L2" s="98"/>
      <c r="M2" s="98"/>
      <c r="N2" s="98"/>
      <c r="O2" s="98"/>
    </row>
    <row r="3" customFormat="false" ht="17.45" hidden="false" customHeight="true" outlineLevel="0" collapsed="false">
      <c r="A3" s="97"/>
      <c r="B3" s="97"/>
      <c r="C3" s="100"/>
      <c r="D3" s="97"/>
      <c r="E3" s="97" t="s">
        <v>4</v>
      </c>
      <c r="F3" s="97" t="s">
        <v>4</v>
      </c>
      <c r="G3" s="101" t="s">
        <v>2</v>
      </c>
      <c r="H3" s="101"/>
      <c r="I3" s="97"/>
      <c r="J3" s="102" t="s">
        <v>3</v>
      </c>
      <c r="K3" s="102"/>
      <c r="L3" s="102"/>
      <c r="M3" s="102"/>
      <c r="N3" s="102"/>
      <c r="O3" s="102"/>
      <c r="P3" s="0" t="s">
        <v>4</v>
      </c>
    </row>
    <row r="4" customFormat="false" ht="17.45" hidden="false" customHeight="true" outlineLevel="0" collapsed="false">
      <c r="A4" s="101" t="s">
        <v>5</v>
      </c>
      <c r="B4" s="103" t="str">
        <f aca="false">IF(Přihlášky!C4="","",Přihlášky!C4)</f>
        <v/>
      </c>
      <c r="C4" s="103"/>
      <c r="D4" s="103"/>
      <c r="E4" s="103"/>
      <c r="F4" s="103"/>
      <c r="G4" s="101" t="s">
        <v>39</v>
      </c>
      <c r="H4" s="101"/>
      <c r="I4" s="104" t="s">
        <v>7</v>
      </c>
      <c r="J4" s="104"/>
      <c r="K4" s="104"/>
      <c r="L4" s="104"/>
      <c r="M4" s="105" t="s">
        <v>8</v>
      </c>
      <c r="N4" s="106" t="s">
        <v>9</v>
      </c>
      <c r="O4" s="106"/>
    </row>
    <row r="5" customFormat="false" ht="17.45" hidden="false" customHeight="true" outlineLevel="0" collapsed="false">
      <c r="A5" s="107" t="s">
        <v>40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customFormat="false" ht="15.6" hidden="false" customHeight="true" outlineLevel="0" collapsed="false">
      <c r="A6" s="108" t="s">
        <v>21</v>
      </c>
      <c r="B6" s="109" t="s">
        <v>15</v>
      </c>
      <c r="C6" s="109" t="s">
        <v>16</v>
      </c>
      <c r="D6" s="110" t="s">
        <v>41</v>
      </c>
      <c r="E6" s="109" t="s">
        <v>42</v>
      </c>
      <c r="F6" s="109"/>
      <c r="G6" s="109"/>
      <c r="H6" s="109"/>
      <c r="I6" s="109"/>
      <c r="J6" s="109"/>
      <c r="K6" s="109"/>
      <c r="L6" s="109"/>
      <c r="M6" s="109" t="s">
        <v>43</v>
      </c>
      <c r="N6" s="109"/>
      <c r="O6" s="109"/>
    </row>
    <row r="7" customFormat="false" ht="15.6" hidden="false" customHeight="true" outlineLevel="0" collapsed="false">
      <c r="A7" s="108"/>
      <c r="B7" s="109"/>
      <c r="C7" s="109"/>
      <c r="D7" s="11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customFormat="false" ht="25.9" hidden="false" customHeight="true" outlineLevel="0" collapsed="false">
      <c r="A8" s="108" t="n">
        <v>1</v>
      </c>
      <c r="B8" s="111" t="str">
        <f aca="false">IF(Přihlášky!C10="","",Přihlášky!C10)</f>
        <v/>
      </c>
      <c r="C8" s="111" t="str">
        <f aca="false">IF(Přihlášky!D10="","",Přihlášky!D10)</f>
        <v/>
      </c>
      <c r="D8" s="112" t="str">
        <f aca="false">IF(Přihlášky!E10="","",Přihlášky!E10)</f>
        <v/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customFormat="false" ht="25.9" hidden="false" customHeight="true" outlineLevel="0" collapsed="false">
      <c r="A9" s="108" t="n">
        <v>2</v>
      </c>
      <c r="B9" s="111" t="str">
        <f aca="false">IF(Přihlášky!C11="","",Přihlášky!C11)</f>
        <v/>
      </c>
      <c r="C9" s="111" t="str">
        <f aca="false">IF(Přihlášky!D11="","",Přihlášky!D11)</f>
        <v/>
      </c>
      <c r="D9" s="112" t="str">
        <f aca="false">IF(Přihlášky!E11="","",Přihlášky!E11)</f>
        <v/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customFormat="false" ht="25.9" hidden="false" customHeight="true" outlineLevel="0" collapsed="false">
      <c r="A10" s="108" t="n">
        <v>3</v>
      </c>
      <c r="B10" s="111" t="str">
        <f aca="false">IF(Přihlášky!C12="","",Přihlášky!C12)</f>
        <v/>
      </c>
      <c r="C10" s="111" t="str">
        <f aca="false">IF(Přihlášky!D12="","",Přihlášky!D12)</f>
        <v/>
      </c>
      <c r="D10" s="112" t="str">
        <f aca="false">IF(Přihlášky!E12="","",Přihlášky!E12)</f>
        <v/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customFormat="false" ht="25.9" hidden="false" customHeight="true" outlineLevel="0" collapsed="false">
      <c r="A11" s="108" t="n">
        <v>4</v>
      </c>
      <c r="B11" s="111" t="str">
        <f aca="false">IF(Přihlášky!C13="","",Přihlášky!C13)</f>
        <v/>
      </c>
      <c r="C11" s="111" t="str">
        <f aca="false">IF(Přihlášky!D13="","",Přihlášky!D13)</f>
        <v/>
      </c>
      <c r="D11" s="112" t="str">
        <f aca="false">IF(Přihlášky!E13="","",Přihlášky!E13)</f>
        <v/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customFormat="false" ht="25.9" hidden="false" customHeight="true" outlineLevel="0" collapsed="false">
      <c r="A12" s="108" t="n">
        <v>5</v>
      </c>
      <c r="B12" s="111" t="str">
        <f aca="false">IF(Přihlášky!C14="","",Přihlášky!C14)</f>
        <v/>
      </c>
      <c r="C12" s="111" t="str">
        <f aca="false">IF(Přihlášky!D14="","",Přihlášky!D14)</f>
        <v/>
      </c>
      <c r="D12" s="112" t="str">
        <f aca="false">IF(Přihlášky!E14="","",Přihlášky!E14)</f>
        <v/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customFormat="false" ht="25.9" hidden="false" customHeight="true" outlineLevel="0" collapsed="false">
      <c r="A13" s="108" t="n">
        <v>6</v>
      </c>
      <c r="B13" s="111" t="str">
        <f aca="false">IF(Přihlášky!C15="","",Přihlášky!C15)</f>
        <v/>
      </c>
      <c r="C13" s="111" t="str">
        <f aca="false">IF(Přihlášky!D15="","",Přihlášky!D15)</f>
        <v/>
      </c>
      <c r="D13" s="112" t="str">
        <f aca="false">IF(Přihlášky!E15="","",Přihlášky!E15)</f>
        <v/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customFormat="false" ht="25.9" hidden="false" customHeight="true" outlineLevel="0" collapsed="false">
      <c r="A14" s="108" t="n">
        <v>7</v>
      </c>
      <c r="B14" s="111" t="str">
        <f aca="false">IF(Přihlášky!C16="","",Přihlášky!C16)</f>
        <v/>
      </c>
      <c r="C14" s="111" t="str">
        <f aca="false">IF(Přihlášky!D16="","",Přihlášky!D16)</f>
        <v/>
      </c>
      <c r="D14" s="112" t="str">
        <f aca="false">IF(Přihlášky!E16="","",Přihlášky!E16)</f>
        <v/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customFormat="false" ht="25.9" hidden="false" customHeight="true" outlineLevel="0" collapsed="false">
      <c r="A15" s="108" t="n">
        <v>8</v>
      </c>
      <c r="B15" s="111" t="str">
        <f aca="false">IF(Přihlášky!C17="","",Přihlášky!C17)</f>
        <v/>
      </c>
      <c r="C15" s="111" t="str">
        <f aca="false">IF(Přihlášky!D17="","",Přihlášky!D17)</f>
        <v/>
      </c>
      <c r="D15" s="112" t="str">
        <f aca="false">IF(Přihlášky!E17="","",Přihlášky!E17)</f>
        <v/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customFormat="false" ht="25.9" hidden="false" customHeight="true" outlineLevel="0" collapsed="false">
      <c r="A16" s="108" t="n">
        <v>9</v>
      </c>
      <c r="B16" s="111" t="str">
        <f aca="false">IF(Přihlášky!C18="","",Přihlášky!C18)</f>
        <v/>
      </c>
      <c r="C16" s="111" t="str">
        <f aca="false">IF(Přihlášky!D18="","",Přihlášky!D18)</f>
        <v/>
      </c>
      <c r="D16" s="112" t="str">
        <f aca="false">IF(Přihlášky!E18="","",Přihlášky!E18)</f>
        <v/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customFormat="false" ht="25.9" hidden="false" customHeight="true" outlineLevel="0" collapsed="false">
      <c r="A17" s="108" t="n">
        <v>10</v>
      </c>
      <c r="B17" s="111" t="str">
        <f aca="false">IF(Přihlášky!C19="","",Přihlášky!C19)</f>
        <v/>
      </c>
      <c r="C17" s="111" t="str">
        <f aca="false">IF(Přihlášky!D19="","",Přihlášky!D19)</f>
        <v/>
      </c>
      <c r="D17" s="112" t="str">
        <f aca="false">IF(Přihlášky!E19="","",Přihlášky!E19)</f>
        <v/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customFormat="false" ht="25.9" hidden="false" customHeight="true" outlineLevel="0" collapsed="false">
      <c r="A18" s="108" t="n">
        <v>11</v>
      </c>
      <c r="B18" s="111" t="str">
        <f aca="false">IF(Přihlášky!C20="","",Přihlášky!C20)</f>
        <v/>
      </c>
      <c r="C18" s="111" t="str">
        <f aca="false">IF(Přihlášky!D20="","",Přihlášky!D20)</f>
        <v/>
      </c>
      <c r="D18" s="112" t="str">
        <f aca="false">IF(Přihlášky!E20="","",Přihlášky!E20)</f>
        <v/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customFormat="false" ht="25.9" hidden="false" customHeight="true" outlineLevel="0" collapsed="false">
      <c r="A19" s="108" t="n">
        <v>12</v>
      </c>
      <c r="B19" s="111" t="str">
        <f aca="false">IF(Přihlášky!C21="","",Přihlášky!C21)</f>
        <v/>
      </c>
      <c r="C19" s="111" t="str">
        <f aca="false">IF(Přihlášky!D21="","",Přihlášky!D21)</f>
        <v/>
      </c>
      <c r="D19" s="112" t="str">
        <f aca="false">IF(Přihlášky!E21="","",Přihlášky!E21)</f>
        <v/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customFormat="false" ht="25.9" hidden="false" customHeight="true" outlineLevel="0" collapsed="false">
      <c r="A20" s="108" t="n">
        <v>13</v>
      </c>
      <c r="B20" s="111" t="str">
        <f aca="false">IF(Přihlášky!C22="","",Přihlášky!C22)</f>
        <v/>
      </c>
      <c r="C20" s="111" t="str">
        <f aca="false">IF(Přihlášky!D22="","",Přihlášky!D22)</f>
        <v/>
      </c>
      <c r="D20" s="112" t="str">
        <f aca="false">IF(Přihlášky!E22="","",Přihlášky!E22)</f>
        <v/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customFormat="false" ht="25.9" hidden="false" customHeight="true" outlineLevel="0" collapsed="false">
      <c r="A21" s="108" t="n">
        <v>14</v>
      </c>
      <c r="B21" s="111" t="str">
        <f aca="false">IF(Přihlášky!C23="","",Přihlášky!C23)</f>
        <v/>
      </c>
      <c r="C21" s="111" t="str">
        <f aca="false">IF(Přihlášky!D23="","",Přihlášky!D23)</f>
        <v/>
      </c>
      <c r="D21" s="112" t="str">
        <f aca="false">IF(Přihlášky!E23="","",Přihlášky!E23)</f>
        <v/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customFormat="false" ht="25.9" hidden="false" customHeight="true" outlineLevel="0" collapsed="false">
      <c r="A22" s="108" t="n">
        <v>15</v>
      </c>
      <c r="B22" s="111" t="str">
        <f aca="false">IF(Přihlášky!C24="","",Přihlášky!C24)</f>
        <v/>
      </c>
      <c r="C22" s="111" t="str">
        <f aca="false">IF(Přihlášky!D24="","",Přihlášky!D24)</f>
        <v/>
      </c>
      <c r="D22" s="112" t="str">
        <f aca="false">IF(Přihlášky!E24="","",Přihlášky!E24)</f>
        <v/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customFormat="false" ht="25.9" hidden="false" customHeight="true" outlineLevel="0" collapsed="false">
      <c r="A23" s="108" t="n">
        <v>16</v>
      </c>
      <c r="B23" s="111" t="str">
        <f aca="false">IF(Přihlášky!C25="","",Přihlášky!C25)</f>
        <v/>
      </c>
      <c r="C23" s="111" t="str">
        <f aca="false">IF(Přihlášky!D25="","",Přihlášky!D25)</f>
        <v/>
      </c>
      <c r="D23" s="112" t="str">
        <f aca="false">IF(Přihlášky!E25="","",Přihlášky!E25)</f>
        <v/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customFormat="false" ht="25.9" hidden="false" customHeight="true" outlineLevel="0" collapsed="false">
      <c r="A24" s="108" t="n">
        <v>17</v>
      </c>
      <c r="B24" s="111" t="str">
        <f aca="false">IF(Přihlášky!C26="","",Přihlášky!C26)</f>
        <v/>
      </c>
      <c r="C24" s="111" t="str">
        <f aca="false">IF(Přihlášky!D26="","",Přihlášky!D26)</f>
        <v/>
      </c>
      <c r="D24" s="112" t="str">
        <f aca="false">IF(Přihlášky!E26="","",Přihlášky!E26)</f>
        <v/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customFormat="false" ht="25.9" hidden="false" customHeight="true" outlineLevel="0" collapsed="false">
      <c r="A25" s="108" t="n">
        <v>18</v>
      </c>
      <c r="B25" s="111" t="str">
        <f aca="false">IF(Přihlášky!C27="","",Přihlášky!C27)</f>
        <v/>
      </c>
      <c r="C25" s="111" t="str">
        <f aca="false">IF(Přihlášky!D27="","",Přihlášky!D27)</f>
        <v/>
      </c>
      <c r="D25" s="112" t="str">
        <f aca="false">IF(Přihlášky!E27="","",Přihlášky!E27)</f>
        <v/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customFormat="false" ht="25.9" hidden="false" customHeight="true" outlineLevel="0" collapsed="false">
      <c r="A26" s="108" t="n">
        <v>19</v>
      </c>
      <c r="B26" s="111" t="str">
        <f aca="false">IF(Přihlášky!C28="","",Přihlášky!C28)</f>
        <v/>
      </c>
      <c r="C26" s="111" t="str">
        <f aca="false">IF(Přihlášky!D28="","",Přihlášky!D28)</f>
        <v/>
      </c>
      <c r="D26" s="112" t="str">
        <f aca="false">IF(Přihlášky!E28="","",Přihlášky!E28)</f>
        <v/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customFormat="false" ht="25.9" hidden="false" customHeight="true" outlineLevel="0" collapsed="false">
      <c r="A27" s="108" t="n">
        <v>20</v>
      </c>
      <c r="B27" s="111" t="str">
        <f aca="false">IF(Přihlášky!C29="","",Přihlášky!C29)</f>
        <v/>
      </c>
      <c r="C27" s="111" t="str">
        <f aca="false">IF(Přihlášky!D29="","",Přihlášky!D29)</f>
        <v/>
      </c>
      <c r="D27" s="112" t="str">
        <f aca="false">IF(Přihlášky!E29="","",Přihlášky!E29)</f>
        <v/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customFormat="false" ht="25.9" hidden="false" customHeight="true" outlineLevel="0" collapsed="false">
      <c r="A28" s="108" t="n">
        <v>21</v>
      </c>
      <c r="B28" s="111" t="str">
        <f aca="false">IF(Přihlášky!C30="","",Přihlášky!C30)</f>
        <v/>
      </c>
      <c r="C28" s="111" t="str">
        <f aca="false">IF(Přihlášky!D30="","",Přihlášky!D30)</f>
        <v/>
      </c>
      <c r="D28" s="112" t="str">
        <f aca="false">IF(Přihlášky!E30="","",Přihlášky!E30)</f>
        <v/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customFormat="false" ht="25.9" hidden="false" customHeight="true" outlineLevel="0" collapsed="false">
      <c r="A29" s="108" t="n">
        <v>22</v>
      </c>
      <c r="B29" s="111" t="str">
        <f aca="false">IF(Přihlášky!C31="","",Přihlášky!C31)</f>
        <v/>
      </c>
      <c r="C29" s="111" t="str">
        <f aca="false">IF(Přihlášky!D31="","",Přihlášky!D31)</f>
        <v/>
      </c>
      <c r="D29" s="112" t="str">
        <f aca="false">IF(Přihlášky!E31="","",Přihlášky!E31)</f>
        <v/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customFormat="false" ht="25.9" hidden="false" customHeight="true" outlineLevel="0" collapsed="false">
      <c r="A30" s="108" t="n">
        <v>23</v>
      </c>
      <c r="B30" s="111" t="str">
        <f aca="false">IF(Přihlášky!C32="","",Přihlášky!C32)</f>
        <v/>
      </c>
      <c r="C30" s="111" t="str">
        <f aca="false">IF(Přihlášky!D32="","",Přihlášky!D32)</f>
        <v/>
      </c>
      <c r="D30" s="112" t="str">
        <f aca="false">IF(Přihlášky!E32="","",Přihlášky!E32)</f>
        <v/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customFormat="false" ht="25.9" hidden="false" customHeight="true" outlineLevel="0" collapsed="false">
      <c r="A31" s="108" t="n">
        <v>24</v>
      </c>
      <c r="B31" s="111" t="str">
        <f aca="false">IF(Přihlášky!C33="","",Přihlášky!C33)</f>
        <v/>
      </c>
      <c r="C31" s="111" t="str">
        <f aca="false">IF(Přihlášky!D33="","",Přihlášky!D33)</f>
        <v/>
      </c>
      <c r="D31" s="112" t="str">
        <f aca="false">IF(Přihlášky!E33="","",Přihlášky!E33)</f>
        <v/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customFormat="false" ht="25.9" hidden="false" customHeight="true" outlineLevel="0" collapsed="false">
      <c r="A32" s="108" t="n">
        <v>25</v>
      </c>
      <c r="B32" s="111" t="str">
        <f aca="false">IF(Přihlášky!C34="","",Přihlášky!C34)</f>
        <v/>
      </c>
      <c r="C32" s="111" t="str">
        <f aca="false">IF(Přihlášky!D34="","",Přihlášky!D34)</f>
        <v/>
      </c>
      <c r="D32" s="112" t="str">
        <f aca="false">IF(Přihlášky!E34="","",Přihlášky!E34)</f>
        <v/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customFormat="false" ht="25.9" hidden="false" customHeight="true" outlineLevel="0" collapsed="false">
      <c r="A33" s="108" t="n">
        <v>26</v>
      </c>
      <c r="B33" s="111" t="str">
        <f aca="false">IF(Přihlášky!C35="","",Přihlášky!C35)</f>
        <v/>
      </c>
      <c r="C33" s="111" t="str">
        <f aca="false">IF(Přihlášky!D35="","",Přihlášky!D35)</f>
        <v/>
      </c>
      <c r="D33" s="112" t="str">
        <f aca="false">IF(Přihlášky!E35="","",Přihlášky!E35)</f>
        <v/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customFormat="false" ht="25.9" hidden="false" customHeight="true" outlineLevel="0" collapsed="false">
      <c r="A34" s="108" t="n">
        <v>27</v>
      </c>
      <c r="B34" s="111" t="str">
        <f aca="false">IF(Přihlášky!C36="","",Přihlášky!C36)</f>
        <v/>
      </c>
      <c r="C34" s="111" t="str">
        <f aca="false">IF(Přihlášky!D36="","",Přihlášky!D36)</f>
        <v/>
      </c>
      <c r="D34" s="112" t="str">
        <f aca="false">IF(Přihlášky!E36="","",Přihlášky!E36)</f>
        <v/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5" customFormat="false" ht="25.9" hidden="false" customHeight="true" outlineLevel="0" collapsed="false">
      <c r="A35" s="108" t="n">
        <v>28</v>
      </c>
      <c r="B35" s="111" t="str">
        <f aca="false">IF(Přihlášky!C37="","",Přihlášky!C37)</f>
        <v/>
      </c>
      <c r="C35" s="111" t="str">
        <f aca="false">IF(Přihlášky!D37="","",Přihlášky!D37)</f>
        <v/>
      </c>
      <c r="D35" s="112" t="str">
        <f aca="false">IF(Přihlášky!E37="","",Přihlášky!E37)</f>
        <v/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customFormat="false" ht="25.9" hidden="false" customHeight="true" outlineLevel="0" collapsed="false">
      <c r="A36" s="108" t="n">
        <v>29</v>
      </c>
      <c r="B36" s="111" t="str">
        <f aca="false">IF(Přihlášky!C38="","",Přihlášky!C38)</f>
        <v/>
      </c>
      <c r="C36" s="111" t="str">
        <f aca="false">IF(Přihlášky!D38="","",Přihlášky!D38)</f>
        <v/>
      </c>
      <c r="D36" s="112" t="str">
        <f aca="false">IF(Přihlášky!E38="","",Přihlášky!E38)</f>
        <v/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customFormat="false" ht="25.9" hidden="false" customHeight="true" outlineLevel="0" collapsed="false">
      <c r="A37" s="108" t="n">
        <v>30</v>
      </c>
      <c r="B37" s="111" t="str">
        <f aca="false">IF(Přihlášky!C39="","",Přihlášky!C39)</f>
        <v/>
      </c>
      <c r="C37" s="111" t="str">
        <f aca="false">IF(Přihlášky!D39="","",Přihlášky!D39)</f>
        <v/>
      </c>
      <c r="D37" s="112" t="str">
        <f aca="false">IF(Přihlášky!E39="","",Přihlášky!E39)</f>
        <v/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</sheetData>
  <sheetProtection sheet="true" objects="true" scenarios="true" selectLockedCells="true"/>
  <mergeCells count="72">
    <mergeCell ref="A1:O1"/>
    <mergeCell ref="J3:O3"/>
    <mergeCell ref="B4:F4"/>
    <mergeCell ref="I4:L4"/>
    <mergeCell ref="N4:O4"/>
    <mergeCell ref="A5:O5"/>
    <mergeCell ref="A6:A7"/>
    <mergeCell ref="B6:B7"/>
    <mergeCell ref="C6:C7"/>
    <mergeCell ref="D6:D7"/>
    <mergeCell ref="E6:L7"/>
    <mergeCell ref="M6:O7"/>
    <mergeCell ref="E8:L8"/>
    <mergeCell ref="M8:O8"/>
    <mergeCell ref="E9:L9"/>
    <mergeCell ref="M9:O9"/>
    <mergeCell ref="E10:L10"/>
    <mergeCell ref="M10:O10"/>
    <mergeCell ref="E11:L11"/>
    <mergeCell ref="M11:O11"/>
    <mergeCell ref="E12:L12"/>
    <mergeCell ref="M12:O12"/>
    <mergeCell ref="E13:L13"/>
    <mergeCell ref="M13:O13"/>
    <mergeCell ref="E14:L14"/>
    <mergeCell ref="M14:O14"/>
    <mergeCell ref="E15:L15"/>
    <mergeCell ref="M15:O15"/>
    <mergeCell ref="E16:L16"/>
    <mergeCell ref="M16:O16"/>
    <mergeCell ref="E17:L17"/>
    <mergeCell ref="M17:O17"/>
    <mergeCell ref="E18:L18"/>
    <mergeCell ref="M18:O18"/>
    <mergeCell ref="E19:L19"/>
    <mergeCell ref="M19:O19"/>
    <mergeCell ref="E20:L20"/>
    <mergeCell ref="M20:O20"/>
    <mergeCell ref="E21:L21"/>
    <mergeCell ref="M21:O21"/>
    <mergeCell ref="E22:L22"/>
    <mergeCell ref="M22:O22"/>
    <mergeCell ref="E23:L23"/>
    <mergeCell ref="M23:O23"/>
    <mergeCell ref="E24:L24"/>
    <mergeCell ref="M24:O24"/>
    <mergeCell ref="E25:L25"/>
    <mergeCell ref="M25:O25"/>
    <mergeCell ref="E26:L26"/>
    <mergeCell ref="M26:O26"/>
    <mergeCell ref="E27:L27"/>
    <mergeCell ref="M27:O27"/>
    <mergeCell ref="E28:L28"/>
    <mergeCell ref="M28:O28"/>
    <mergeCell ref="E29:L29"/>
    <mergeCell ref="M29:O29"/>
    <mergeCell ref="E30:L30"/>
    <mergeCell ref="M30:O30"/>
    <mergeCell ref="E31:L31"/>
    <mergeCell ref="M31:O31"/>
    <mergeCell ref="E32:L32"/>
    <mergeCell ref="M32:O32"/>
    <mergeCell ref="E33:L33"/>
    <mergeCell ref="M33:O33"/>
    <mergeCell ref="E34:L34"/>
    <mergeCell ref="M34:O34"/>
    <mergeCell ref="E35:L35"/>
    <mergeCell ref="M35:O35"/>
    <mergeCell ref="E36:L36"/>
    <mergeCell ref="M36:O36"/>
    <mergeCell ref="E37:L37"/>
    <mergeCell ref="M37:O37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2017-01-17T20:46:27Z</dcterms:created>
  <dc:creator>xy</dc:creator>
  <dc:description/>
  <dc:language>cs-CZ</dc:language>
  <cp:lastModifiedBy/>
  <cp:lastPrinted>2018-01-17T09:46:13Z</cp:lastPrinted>
  <dcterms:modified xsi:type="dcterms:W3CDTF">2018-01-18T17:16:18Z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